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gidulin\Desktop\Лильчицкая\Cметы\2025 г\Модернизация турбины Т-80-104-85 ст. №3 в части конденсатора (инв. №Т 000632)\Вариант с вальцовкой, кругами подрядчика\"/>
    </mc:Choice>
  </mc:AlternateContent>
  <bookViews>
    <workbookView xWindow="0" yWindow="0" windowWidth="28800" windowHeight="12450"/>
  </bookViews>
  <sheets>
    <sheet name="Временно - Дефектная ведомость " sheetId="1" r:id="rId1"/>
  </sheets>
  <definedNames>
    <definedName name="_xlnm.Print_Titles" localSheetId="0">'Временно - Дефектная ведомость '!$12:$12</definedName>
    <definedName name="_xlnm.Print_Area" localSheetId="0">'Временно - Дефектная ведомость '!$A$1:$D$55</definedName>
  </definedNames>
  <calcPr calcId="162913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<sst xmlns="http://schemas.openxmlformats.org/spreadsheetml/2006/main" count="120" uniqueCount="88">
  <si>
    <t>УТВЕРЖДАЮ</t>
  </si>
  <si>
    <t>«Модернизация турбины Т-80/104-85 ст. № 3 в части конденсаторов (инв. № Т000632)»</t>
  </si>
  <si>
    <t>№ п/п</t>
  </si>
  <si>
    <t>Наименование</t>
  </si>
  <si>
    <t>Ед. изм.</t>
  </si>
  <si>
    <t>Раздел 1. Временный демонтаж, обратный монтаж существующих трубопроводов и металлоконструкций ТГ-3.</t>
  </si>
  <si>
    <t>1</t>
  </si>
  <si>
    <t>т</t>
  </si>
  <si>
    <t>2</t>
  </si>
  <si>
    <t>3</t>
  </si>
  <si>
    <t>4</t>
  </si>
  <si>
    <t>5</t>
  </si>
  <si>
    <t>Электроды диаметром: 4 мм Э42А</t>
  </si>
  <si>
    <t>Раздел 2. Трубки, крышки водяных камер, трубные доски, доп.детали определенные на замену</t>
  </si>
  <si>
    <t>Конденсаторные трубки</t>
  </si>
  <si>
    <t>6</t>
  </si>
  <si>
    <t>шт.</t>
  </si>
  <si>
    <t>7</t>
  </si>
  <si>
    <t>Материалы необходимые для демонтажа деталей конденсатора</t>
  </si>
  <si>
    <t>8</t>
  </si>
  <si>
    <t>Экстрактор со спиральным профилем и квадратным хвостовиком для извлечения сломанных болтов и шпилек резьбой М24</t>
  </si>
  <si>
    <t>шт</t>
  </si>
  <si>
    <t>9</t>
  </si>
  <si>
    <t>Экстрактор со спиральным профилем и квадратным хвостовиком для извлечения сломанных болтов и шпилек резьбой М30</t>
  </si>
  <si>
    <t>10</t>
  </si>
  <si>
    <t>Кислород газообразный технический</t>
  </si>
  <si>
    <t>м3</t>
  </si>
  <si>
    <t>11</t>
  </si>
  <si>
    <t>Пропан-бутан смесь техническая</t>
  </si>
  <si>
    <t>кг</t>
  </si>
  <si>
    <t>12</t>
  </si>
  <si>
    <t>13</t>
  </si>
  <si>
    <t>14</t>
  </si>
  <si>
    <t>15</t>
  </si>
  <si>
    <t>16</t>
  </si>
  <si>
    <t>17</t>
  </si>
  <si>
    <t>Крышки водяных камер</t>
  </si>
  <si>
    <t>18</t>
  </si>
  <si>
    <t>19</t>
  </si>
  <si>
    <t>20</t>
  </si>
  <si>
    <t>21</t>
  </si>
  <si>
    <t>22</t>
  </si>
  <si>
    <t>23</t>
  </si>
  <si>
    <t>24</t>
  </si>
  <si>
    <t>Замена деталей конденсатора</t>
  </si>
  <si>
    <t>25</t>
  </si>
  <si>
    <t>Замена трубных досок (5,874 т)</t>
  </si>
  <si>
    <t>Замена обойм (0,0089 т)</t>
  </si>
  <si>
    <t>0,0089
(2*0,22+2*0,92+2*0,39+2*0,78+2*0,72+2*0,83+6*0,14+2*0,17)/1000</t>
  </si>
  <si>
    <t>Монтаж временных металлоконструкций (раскрепление конденсатора)</t>
  </si>
  <si>
    <t>Раздел 3. Прочие работы</t>
  </si>
  <si>
    <t>Вывоз демонтированных деталей на склад заказчика</t>
  </si>
  <si>
    <t>Погрузо-разгрузочные работы при автомобильных перевозках: Погрузка металлических конструкций массой до 1 т</t>
  </si>
  <si>
    <t>1 т груза</t>
  </si>
  <si>
    <t>Перевозка грузов I класса автомобилями бортовыми грузоподъемностью до 15 т на расстояние до 1 км</t>
  </si>
  <si>
    <t>Погрузо-разгрузочные работы при автомобильных перевозках: Разгрузка металлических конструкций массой до 1 т</t>
  </si>
  <si>
    <t>Доставка изделий и  материалов заказчика к месту производства работ</t>
  </si>
  <si>
    <t>Главный инженер филиала "Читинская генерация" ПАО "ТГК-14"</t>
  </si>
  <si>
    <t>______________Д.А. Андреев</t>
  </si>
  <si>
    <t>____ ________________2025 г.</t>
  </si>
  <si>
    <t>Главный инженер Читинской ТЭЦ-1</t>
  </si>
  <si>
    <t>М.С. Гантимуров</t>
  </si>
  <si>
    <t>Начальник турбинного цеха Читинской ТЭЦ-1</t>
  </si>
  <si>
    <t>А.Л. Кошелев</t>
  </si>
  <si>
    <t>ВЕДОМОСТЬ ОБЪЕМОВ РАБОТ</t>
  </si>
  <si>
    <t>Временный демонтаж трубопроводов Ø 57*4 (гидрозатворы основных эжекторов ТГ-3, сторона р. «Б», отм. 0-5 м.) – 29,4 пм</t>
  </si>
  <si>
    <t>Кол-во</t>
  </si>
  <si>
    <t>Временный демонтаж площадок обслуживания со стороны р. «А» отм. 7 и 5 м</t>
  </si>
  <si>
    <t>Обратный монтаж трубопроводов Ø 57*4 (гидрозатворы основных эжекторов ТГ-3, сторона р. «Б», отм. 0-5 м.) – 29,4 пм</t>
  </si>
  <si>
    <t>Обратный монтаж площадок обслуживания со стороны р. «А» отм. 7 и 5 м</t>
  </si>
  <si>
    <t>Восстановительный ремонт крышек водяных камер конденсатора, ремонт фланцевых соединений крышек:
-Болт М24-6gx100.66 ГОСТ 7805-70 184 шт – 0,087 тонн;
-Гайка М24-6Н.6 ГОСТ 5927-70 288 шт – 0,035 тонн.;
-Гайка М30-6Н.6 ГОСТ 5927-70 74 шт – 0,018 тонн.;
-Шайба 7019-0418 ГОСТ 13439-68 44 шт – 0,006 тонн;
-Шпилька М24-6gx60.66 ГОСТ 22041-76 104 шт – 0,038 тонн.;
-Шпилька М30-6gx75 ГОСТ 22032-76 14 шт – 0,007 тонн.
-Сурик железный сухой марки К ГОСТ 8135-74 – 10 кг</t>
  </si>
  <si>
    <t>Гидравлическое испытание вновь смонтированных деталей и конденсаторной трубки (посредством заливки водой паровой части конденсатора с последующей проверкой плотности).</t>
  </si>
  <si>
    <t>5,874
4*0,6546+0,452*4+0,362*4</t>
  </si>
  <si>
    <t>Временные металлоконструкции (раскрепление конденсатора)</t>
  </si>
  <si>
    <t>Монтаж и демонтаж временных металлоконструкций для раскрепления конденсатора</t>
  </si>
  <si>
    <t>Круг отрезной 125x1,6x22</t>
  </si>
  <si>
    <t>Круг отрезной 125x3x22</t>
  </si>
  <si>
    <t>Модернизация левой половины конденсатора 100-КЦС турбины ст.№ 3 Читинской ТЭЦ-1</t>
  </si>
  <si>
    <t>испытание</t>
  </si>
  <si>
    <t xml:space="preserve">Замена деталей конденсатора (демонтаж и монтаж) изготовленных Заказчиком:
Щит S=3 чертеж № 1146447 2 шт – 0,016 тонн.
Щит S=3 чертеж № 1146456 2 шт – 0,018 тонн.
Щит S=3 чертеж № 1148751 2 шт – 0,011 тонн.
Щит S=3 чертеж № 1148754 2 шт – 0,013 тонн.
Щит S=3 чертеж № 1146448 4 шт – 0,018 тонн.
Щит S=3 чертеж № 1146457 4 шт – 0,021 тонн.
Щит S=3 чертеж № 1146449 2 шт – 0,015 тонн.
Щит S=3 чертеж № 1146458 2 шт – 0,018 тонн.
Щит S=3 чертеж № 1146439 2 шт – 0,084 тонн.
Щит S=3 чертеж № 1148748 2 шт – 0,059 тонн.
Щит S=3 чертеж № 1146440 4 шт – 0,097 тонн.
Щит S=3 чертеж № 1174075 2 шт – 0,083 тонн.
Щит S=3 чертеж № 1146444 2 шт – 0,051 тонн.
Щит S=3 чертеж № 1148750 2 шт – 0,036 тонн.
Щит S=3 чертеж № 1146445 4 шт – 0,059 тонн.
Щит S=3 чертеж № 1146446 2 шт – 0,051 тонн.
</t>
  </si>
  <si>
    <t>23,196
(7,9*(3,14*0,025*0,025/4-3,14*0,023*0,023/4)*6,75*5800)</t>
  </si>
  <si>
    <t>26</t>
  </si>
  <si>
    <t xml:space="preserve">Замена (демонтаж и монтаж) конденсаторной трубки из нержавеющей стали 10Х18Н10Т 
-труба 25п х 1п х 6750 - 08Х18Н10Т ГОСТ 9941-2022 (L=6750 мм, 5800 шт.);
-вальцовка серии "Р" Р-23 под размер трубы 25х1 мм с диапазоном развальцовки 22,4-24,7 мм, длиной ролика 45 мм на глубину вальцевания 20-45 мм и размером квадрата веретена 11 мм – 20 шт.
-сменный комплект к вальцовке серии "Р" Р-23ск в составе 1 веретена и 3 роликов – 40 шт.;
-круг отрезной 230х2,5х22 по металлу - 600 шт.;
-круг отрезной 355х3,2х25,4 по металлу - 20 шт.
</t>
  </si>
  <si>
    <t xml:space="preserve">Щит S=3 чертеж № 1146450 2 шт – 0,013 тонн.
Щит S=3 чертеж № 1148752 2 шт – 0,009 тонн.
Щит S=3 чертеж № 1146452 4 шт – 0,030 тонн.
Щит S=3 чертеж № 1146451 2 шт – 0,012 тонн.
Щит S=3 чертеж № 1146453 2 шт – 0,018 тонн.
Щит S=3 чертеж № 1148753 2 шт – 0,015 тонн.
Щит S=3 чертеж № 1146454 4 шт – 0,025 тонн.
Щит S=3 чертеж № 1146455 2 шт – 0,0158тонн.
Щит S=3 чертеж № 1146441 2 шт – 0,057 тонн.
Щит S=3 чертеж № 1148749 2 шт – 0,040 тонн.
Щит S=3 чертеж № 1146442 4 шт – 0,065 тонн.
Щит S=3 чертеж № 1146443 2 шт – 0,057 тонн.
Щит S=4 БЧ 1690*160 2 шт – 0,017 тонн.
Щит S=4 БЧ 1690*260 2 шт – 0,027 тонн.
Щит S=4 БЧ 1188*160 2 шт – 0,012 тонн.
Щит S=4 БЧ 1188*260 2 шт – 0,019 тонн.
Щит S=4 БЧ 980*160 4 шт – 0,020 тонн.
Щит S=4 БЧ 980*260 4 шт – 0,032 тонн.
Щит S=4 БЧ 1675*160 2 шт – 0,017 тонн.
Щит S=4 БЧ 1675*260 2 шт – 0,027 тонн.
Щит S=3 БЧ 200*25 2 шт – 0,00024 тонн.
Лист боковой S=3 чертеж № 1134801 – 0,0008 тонн
Связь Ø36 чертеж № 1134781 18 шт – 0,077 тонн.
Связь Ø36 чертеж № 1146416 12 шт – 0,122 тонн.
Перегородка отсека S=12 чертеж № 1146434 1 шт – 0,004 тонн.
Лист S=12 чертеж № 1146418 2 шт – 0,010 тонн.
Лист S=12 чертеж №1146419 2 шт – 0,010 тонн
Перегородка отсека S=12 чертеж № 1146417 1 шт – 0,003 тонн.
Полоса S=20 БЧ 3115*130 2 шт – 0,126 тонн.
Планка соединительная S=20 БЧ 250*60 12 шт – 0,028 тонн.
Уголок 75*75*8 ГОСТ 8509-93/ Ст3сп ГОСТ 535-2005 – 0,115 тонн (детали: Уголок 75*75*8 БЧ L=6375 2 шт).
Круг В1-II-40 ГОСТ 2590-2006/ ст.3сп ГОСТ 535-2005 – 0,235 тонн (детали: Стержень Ø40 БЧ L=466 10 шт и Стержень Ø40 БЧ L=1200 16 шт).
Электроды типа Э42А: Ø 3 мм – 68,38 кг;
Электроды типа Э42А: Ø 4 мм – 58,1 кг;
</t>
  </si>
  <si>
    <t xml:space="preserve">Замена обойм (демонтаж и монтаж):
Обойма S=3 чертеж № 1174074-01 2 шт – 0,0004 тонн.
Обойма S=3 чертеж № 1174074-02 2 шт – 0,002 тонн.
Обойма S=3 чертеж № 1174074-03 2 шт – 0,0008 тонн.
Обойма S=3 чертеж № 1174074-04 2 шт – 0,0016 тонн.
Обойма S=3 чертеж № 1174074-05 2 шт – 0,0014 тонн.
Обойма S=3 чертеж № 1174074-06 2 шт – 0,0015 тонн.
Обойма S=3 чертеж № 1174074-07 6 шт – 0,001 тонн.
Обойма S=3 чертеж № 1174074-08 2 шт – 0,0003 тонн.
Электроды типа Э42А: Ø 4 мм – 1,44 кг
</t>
  </si>
  <si>
    <t>Замена трубных досок:
- Доска трубная основная S=24 для конденсатора 100-КЦС (чертеж № ЧТ-1146401) - 4 шт,  вес 1 шт - 0,6546 т;
-Доска трубная промежуточная S=20 для конденсатора 100-КЦС (чертеж № ЧТ-1146424) - 4 шт, вес 1 шт. - 0,452 т;
-Доска трубная промежуточная S=16 для конденсатора 100-КЦС (чертеж № ЧТ-1161680) - 4 шт, вес 1 шт. - 0,362 т.
Электроды типа Э42А: Ø 4 мм – 323,1 кг</t>
  </si>
  <si>
    <t>Изготовление временных металлоконструкций для раскрепления конденсатора:
-Швеллер 12П ГОСТ 8240-97 - 200 кг;
-Швеллер 16П ГОСТ 8240-97 - 300 кг;
-Сталь угловая 75х75х6 - 200 кг;
-Сталь угловая 100х100х10 - 400 кг;
-Лист просечно-вытяжной ПВ-506 - 400 кг;
-Круг Ø 30 ГОСТ 2590-2006 - 500 кг
-Электроды диаметром: 4 мм Э42А - 38 кг.</t>
  </si>
  <si>
    <t>Разсверливание отверстий в трубной доске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</si>
</sst>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14"/>
      <name val="Arial"/>
      <charset val="204"/>
    </font>
    <font>
      <sz val="10"/>
      <name val="Arial"/>
      <charset val="204"/>
    </font>
    <font>
      <b/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name val="Arial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1" applyFont="1" applyAlignment="1">
      <alignment horizontal="right"/>
    </xf>
    <xf numFmtId="49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10" xfId="0" applyNumberFormat="1" applyFont="1" applyFill="1" applyBorder="1" applyAlignment="1" applyProtection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center" vertical="top" wrapText="1"/>
    </xf>
    <xf numFmtId="165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9" fillId="0" borderId="0" xfId="1" applyFont="1" applyAlignment="1">
      <alignment horizontal="right"/>
    </xf>
    <xf numFmtId="0" fontId="9" fillId="0" borderId="0" xfId="1" applyFont="1" applyAlignment="1">
      <alignment horizontal="right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28" zoomScale="91" zoomScaleNormal="115" zoomScaleSheetLayoutView="91" workbookViewId="0">
      <selection activeCell="D41" sqref="D41"/>
    </sheetView>
  </sheetViews>
  <sheetFormatPr defaultColWidth="9.140625" defaultRowHeight="11.25" x14ac:dyDescent="0.2"/>
  <cols>
    <col min="1" max="1" width="6.140625" style="1" customWidth="1"/>
    <col min="2" max="2" width="57.85546875" style="1" customWidth="1"/>
    <col min="3" max="3" width="8.42578125" style="1" customWidth="1"/>
    <col min="4" max="4" width="21.28515625" style="1" customWidth="1"/>
    <col min="5" max="6" width="12.5703125" style="1" customWidth="1"/>
    <col min="7" max="9" width="9.140625" style="1"/>
    <col min="10" max="12" width="93" style="2" hidden="1" customWidth="1"/>
    <col min="13" max="16384" width="9.140625" style="1"/>
  </cols>
  <sheetData>
    <row r="1" spans="1:10" customFormat="1" ht="15" x14ac:dyDescent="0.25">
      <c r="A1" s="3"/>
      <c r="B1" s="3"/>
      <c r="D1" s="18" t="s">
        <v>0</v>
      </c>
      <c r="E1" s="46"/>
      <c r="F1" s="46"/>
    </row>
    <row r="2" spans="1:10" customFormat="1" ht="25.5" customHeight="1" x14ac:dyDescent="0.25">
      <c r="A2" s="4"/>
      <c r="C2" s="47" t="s">
        <v>57</v>
      </c>
      <c r="D2" s="47"/>
      <c r="E2" s="47"/>
      <c r="F2" s="47"/>
    </row>
    <row r="3" spans="1:10" customFormat="1" ht="15" x14ac:dyDescent="0.25">
      <c r="A3" s="4"/>
      <c r="D3" s="18" t="s">
        <v>58</v>
      </c>
      <c r="E3" s="46"/>
      <c r="F3" s="46"/>
    </row>
    <row r="4" spans="1:10" customFormat="1" ht="15" x14ac:dyDescent="0.25">
      <c r="A4" s="4"/>
      <c r="D4" s="18" t="s">
        <v>59</v>
      </c>
      <c r="E4" s="46"/>
      <c r="F4" s="46"/>
    </row>
    <row r="5" spans="1:10" customFormat="1" ht="15" x14ac:dyDescent="0.25">
      <c r="A5" s="4"/>
    </row>
    <row r="7" spans="1:10" customFormat="1" ht="18" x14ac:dyDescent="0.25">
      <c r="A7" s="36" t="s">
        <v>64</v>
      </c>
      <c r="B7" s="36"/>
      <c r="C7" s="36"/>
      <c r="D7" s="36"/>
    </row>
    <row r="8" spans="1:10" customFormat="1" ht="15" x14ac:dyDescent="0.25">
      <c r="A8" s="37" t="s">
        <v>77</v>
      </c>
      <c r="B8" s="37"/>
      <c r="C8" s="37"/>
      <c r="D8" s="37"/>
    </row>
    <row r="9" spans="1:10" customFormat="1" ht="15" x14ac:dyDescent="0.25">
      <c r="A9" s="37" t="s">
        <v>1</v>
      </c>
      <c r="B9" s="37"/>
      <c r="C9" s="37"/>
      <c r="D9" s="37"/>
    </row>
    <row r="10" spans="1:10" customFormat="1" ht="15" x14ac:dyDescent="0.25">
      <c r="A10" s="6"/>
    </row>
    <row r="11" spans="1:10" customFormat="1" ht="15" x14ac:dyDescent="0.25">
      <c r="A11" s="7" t="s">
        <v>2</v>
      </c>
      <c r="B11" s="7" t="s">
        <v>3</v>
      </c>
      <c r="C11" s="7" t="s">
        <v>4</v>
      </c>
      <c r="D11" s="7" t="s">
        <v>66</v>
      </c>
      <c r="E11" s="9"/>
      <c r="F11" s="9"/>
      <c r="G11" s="9"/>
    </row>
    <row r="12" spans="1:10" customFormat="1" ht="15" x14ac:dyDescent="0.25">
      <c r="A12" s="8">
        <v>1</v>
      </c>
      <c r="B12" s="8">
        <v>2</v>
      </c>
      <c r="C12" s="8">
        <v>3</v>
      </c>
      <c r="D12" s="8">
        <v>4</v>
      </c>
      <c r="E12" s="9"/>
      <c r="F12" s="9"/>
      <c r="G12" s="9"/>
    </row>
    <row r="13" spans="1:10" customFormat="1" ht="24.75" x14ac:dyDescent="0.25">
      <c r="A13" s="38" t="s">
        <v>5</v>
      </c>
      <c r="B13" s="39"/>
      <c r="C13" s="39"/>
      <c r="D13" s="40"/>
      <c r="E13" s="9"/>
      <c r="F13" s="9"/>
      <c r="G13" s="9"/>
      <c r="J13" s="10" t="s">
        <v>5</v>
      </c>
    </row>
    <row r="14" spans="1:10" customFormat="1" ht="22.5" x14ac:dyDescent="0.25">
      <c r="A14" s="11" t="s">
        <v>6</v>
      </c>
      <c r="B14" s="12" t="s">
        <v>65</v>
      </c>
      <c r="C14" s="13" t="s">
        <v>7</v>
      </c>
      <c r="D14" s="28">
        <v>0.153</v>
      </c>
      <c r="E14" s="9"/>
      <c r="F14" s="9"/>
      <c r="G14" s="9"/>
      <c r="J14" s="10"/>
    </row>
    <row r="15" spans="1:10" customFormat="1" ht="12" customHeight="1" x14ac:dyDescent="0.25">
      <c r="A15" s="11" t="s">
        <v>8</v>
      </c>
      <c r="B15" s="12" t="s">
        <v>67</v>
      </c>
      <c r="C15" s="13" t="s">
        <v>7</v>
      </c>
      <c r="D15" s="29">
        <v>0.3</v>
      </c>
      <c r="E15" s="9"/>
      <c r="F15" s="9"/>
      <c r="G15" s="9"/>
      <c r="J15" s="10"/>
    </row>
    <row r="16" spans="1:10" customFormat="1" ht="22.5" x14ac:dyDescent="0.25">
      <c r="A16" s="11" t="s">
        <v>9</v>
      </c>
      <c r="B16" s="12" t="s">
        <v>68</v>
      </c>
      <c r="C16" s="13" t="s">
        <v>7</v>
      </c>
      <c r="D16" s="28">
        <v>0.153</v>
      </c>
      <c r="E16" s="9"/>
      <c r="F16" s="9"/>
      <c r="G16" s="9"/>
      <c r="J16" s="10"/>
    </row>
    <row r="17" spans="1:11" customFormat="1" ht="15" x14ac:dyDescent="0.25">
      <c r="A17" s="11" t="s">
        <v>10</v>
      </c>
      <c r="B17" s="12" t="s">
        <v>69</v>
      </c>
      <c r="C17" s="13" t="s">
        <v>7</v>
      </c>
      <c r="D17" s="29">
        <v>0.3</v>
      </c>
      <c r="E17" s="9"/>
      <c r="F17" s="9"/>
      <c r="G17" s="9"/>
      <c r="J17" s="10"/>
    </row>
    <row r="18" spans="1:11" customFormat="1" ht="15.75" customHeight="1" x14ac:dyDescent="0.25">
      <c r="A18" s="11" t="s">
        <v>11</v>
      </c>
      <c r="B18" s="12" t="s">
        <v>12</v>
      </c>
      <c r="C18" s="13" t="s">
        <v>29</v>
      </c>
      <c r="D18" s="30">
        <v>8.23</v>
      </c>
      <c r="E18" s="9"/>
      <c r="F18" s="9"/>
      <c r="G18" s="9"/>
      <c r="J18" s="10"/>
    </row>
    <row r="19" spans="1:11" customFormat="1" ht="15" x14ac:dyDescent="0.25">
      <c r="A19" s="38" t="s">
        <v>13</v>
      </c>
      <c r="B19" s="39"/>
      <c r="C19" s="39"/>
      <c r="D19" s="40"/>
      <c r="E19" s="9"/>
      <c r="F19" s="9"/>
      <c r="G19" s="9"/>
      <c r="J19" s="10" t="s">
        <v>13</v>
      </c>
    </row>
    <row r="20" spans="1:11" customFormat="1" ht="15" x14ac:dyDescent="0.25">
      <c r="A20" s="41" t="s">
        <v>14</v>
      </c>
      <c r="B20" s="42"/>
      <c r="C20" s="42"/>
      <c r="D20" s="43"/>
      <c r="E20" s="9"/>
      <c r="F20" s="9"/>
      <c r="G20" s="9"/>
      <c r="J20" s="10"/>
      <c r="K20" s="14" t="s">
        <v>14</v>
      </c>
    </row>
    <row r="21" spans="1:11" customFormat="1" ht="126.75" customHeight="1" x14ac:dyDescent="0.25">
      <c r="A21" s="11" t="s">
        <v>15</v>
      </c>
      <c r="B21" s="12" t="s">
        <v>82</v>
      </c>
      <c r="C21" s="13" t="s">
        <v>7</v>
      </c>
      <c r="D21" s="28" t="s">
        <v>80</v>
      </c>
      <c r="E21" s="9"/>
      <c r="F21" s="9"/>
      <c r="G21" s="9"/>
      <c r="J21" s="10"/>
      <c r="K21" s="14"/>
    </row>
    <row r="22" spans="1:11" customFormat="1" ht="15" x14ac:dyDescent="0.25">
      <c r="A22" s="41" t="s">
        <v>36</v>
      </c>
      <c r="B22" s="42"/>
      <c r="C22" s="42"/>
      <c r="D22" s="43"/>
      <c r="E22" s="9"/>
      <c r="F22" s="9"/>
      <c r="G22" s="9"/>
      <c r="J22" s="10"/>
      <c r="K22" s="14" t="s">
        <v>36</v>
      </c>
    </row>
    <row r="23" spans="1:11" customFormat="1" ht="101.25" x14ac:dyDescent="0.25">
      <c r="A23" s="11" t="s">
        <v>17</v>
      </c>
      <c r="B23" s="12" t="s">
        <v>70</v>
      </c>
      <c r="C23" s="13" t="s">
        <v>16</v>
      </c>
      <c r="D23" s="31">
        <v>4</v>
      </c>
      <c r="E23" s="9"/>
      <c r="F23" s="9"/>
      <c r="G23" s="9"/>
      <c r="J23" s="10"/>
      <c r="K23" s="14"/>
    </row>
    <row r="24" spans="1:11" customFormat="1" ht="15" x14ac:dyDescent="0.25">
      <c r="A24" s="41" t="s">
        <v>44</v>
      </c>
      <c r="B24" s="42"/>
      <c r="C24" s="42"/>
      <c r="D24" s="43"/>
      <c r="E24" s="9"/>
      <c r="F24" s="9"/>
      <c r="G24" s="9"/>
      <c r="J24" s="10"/>
      <c r="K24" s="14" t="s">
        <v>44</v>
      </c>
    </row>
    <row r="25" spans="1:11" customFormat="1" ht="204" customHeight="1" x14ac:dyDescent="0.25">
      <c r="A25" s="19" t="s">
        <v>19</v>
      </c>
      <c r="B25" s="20" t="s">
        <v>79</v>
      </c>
      <c r="C25" s="21" t="s">
        <v>7</v>
      </c>
      <c r="D25" s="32">
        <f>1.67216+0.24134</f>
        <v>1.9135</v>
      </c>
      <c r="E25" s="9"/>
      <c r="F25" s="9"/>
      <c r="G25" s="9"/>
      <c r="J25" s="10"/>
      <c r="K25" s="14"/>
    </row>
    <row r="26" spans="1:11" customFormat="1" ht="409.6" customHeight="1" x14ac:dyDescent="0.25">
      <c r="A26" s="24"/>
      <c r="B26" s="22" t="s">
        <v>83</v>
      </c>
      <c r="C26" s="23"/>
      <c r="D26" s="33"/>
      <c r="E26" s="9"/>
      <c r="F26" s="9"/>
      <c r="G26" s="9"/>
      <c r="J26" s="10"/>
      <c r="K26" s="14"/>
    </row>
    <row r="27" spans="1:11" customFormat="1" ht="15" x14ac:dyDescent="0.25">
      <c r="A27" s="44" t="s">
        <v>46</v>
      </c>
      <c r="B27" s="44"/>
      <c r="C27" s="44"/>
      <c r="D27" s="44"/>
      <c r="E27" s="9"/>
      <c r="F27" s="9"/>
      <c r="G27" s="9"/>
      <c r="J27" s="10"/>
      <c r="K27" s="14" t="s">
        <v>46</v>
      </c>
    </row>
    <row r="28" spans="1:11" customFormat="1" ht="93" customHeight="1" x14ac:dyDescent="0.25">
      <c r="A28" s="11" t="s">
        <v>22</v>
      </c>
      <c r="B28" s="12" t="s">
        <v>85</v>
      </c>
      <c r="C28" s="13" t="s">
        <v>7</v>
      </c>
      <c r="D28" s="30" t="s">
        <v>72</v>
      </c>
      <c r="E28" s="9"/>
      <c r="F28" s="9"/>
      <c r="G28" s="9"/>
      <c r="J28" s="10"/>
      <c r="K28" s="14"/>
    </row>
    <row r="29" spans="1:11" customFormat="1" ht="15" x14ac:dyDescent="0.25">
      <c r="A29" s="11" t="s">
        <v>24</v>
      </c>
      <c r="B29" s="12" t="s">
        <v>87</v>
      </c>
      <c r="C29" s="13" t="s">
        <v>21</v>
      </c>
      <c r="D29" s="30">
        <v>500</v>
      </c>
      <c r="E29" s="9"/>
      <c r="F29" s="9"/>
      <c r="G29" s="9"/>
      <c r="J29" s="10"/>
      <c r="K29" s="14"/>
    </row>
    <row r="30" spans="1:11" customFormat="1" ht="15" x14ac:dyDescent="0.25">
      <c r="A30" s="41" t="s">
        <v>47</v>
      </c>
      <c r="B30" s="42"/>
      <c r="C30" s="42"/>
      <c r="D30" s="43"/>
      <c r="E30" s="9"/>
      <c r="F30" s="9"/>
      <c r="G30" s="9"/>
      <c r="J30" s="10"/>
      <c r="K30" s="14" t="s">
        <v>47</v>
      </c>
    </row>
    <row r="31" spans="1:11" customFormat="1" ht="114" customHeight="1" x14ac:dyDescent="0.25">
      <c r="A31" s="11" t="s">
        <v>27</v>
      </c>
      <c r="B31" s="12" t="s">
        <v>84</v>
      </c>
      <c r="C31" s="13" t="s">
        <v>7</v>
      </c>
      <c r="D31" s="30" t="s">
        <v>48</v>
      </c>
      <c r="E31" s="9"/>
      <c r="F31" s="9"/>
      <c r="G31" s="9"/>
      <c r="J31" s="10"/>
      <c r="K31" s="14"/>
    </row>
    <row r="32" spans="1:11" customFormat="1" ht="15" x14ac:dyDescent="0.25">
      <c r="A32" s="41" t="s">
        <v>18</v>
      </c>
      <c r="B32" s="42"/>
      <c r="C32" s="42"/>
      <c r="D32" s="43"/>
      <c r="E32" s="9"/>
      <c r="F32" s="9"/>
      <c r="G32" s="9"/>
      <c r="J32" s="10"/>
      <c r="K32" s="14"/>
    </row>
    <row r="33" spans="1:11" customFormat="1" ht="22.5" x14ac:dyDescent="0.25">
      <c r="A33" s="11" t="s">
        <v>30</v>
      </c>
      <c r="B33" s="12" t="s">
        <v>20</v>
      </c>
      <c r="C33" s="13" t="s">
        <v>21</v>
      </c>
      <c r="D33" s="31">
        <v>4</v>
      </c>
      <c r="E33" s="9"/>
      <c r="F33" s="9"/>
      <c r="G33" s="9"/>
      <c r="J33" s="10"/>
      <c r="K33" s="14"/>
    </row>
    <row r="34" spans="1:11" customFormat="1" ht="22.5" x14ac:dyDescent="0.25">
      <c r="A34" s="11" t="s">
        <v>31</v>
      </c>
      <c r="B34" s="12" t="s">
        <v>23</v>
      </c>
      <c r="C34" s="13" t="s">
        <v>21</v>
      </c>
      <c r="D34" s="31">
        <v>2</v>
      </c>
      <c r="E34" s="9"/>
      <c r="F34" s="9"/>
      <c r="G34" s="9"/>
      <c r="J34" s="10"/>
      <c r="K34" s="14"/>
    </row>
    <row r="35" spans="1:11" customFormat="1" ht="15" x14ac:dyDescent="0.25">
      <c r="A35" s="11" t="s">
        <v>32</v>
      </c>
      <c r="B35" s="12" t="s">
        <v>25</v>
      </c>
      <c r="C35" s="13" t="s">
        <v>26</v>
      </c>
      <c r="D35" s="31">
        <v>1200</v>
      </c>
      <c r="E35" s="9"/>
      <c r="F35" s="9"/>
      <c r="G35" s="9"/>
      <c r="J35" s="10"/>
      <c r="K35" s="14"/>
    </row>
    <row r="36" spans="1:11" customFormat="1" ht="15" x14ac:dyDescent="0.25">
      <c r="A36" s="11" t="s">
        <v>33</v>
      </c>
      <c r="B36" s="12" t="s">
        <v>28</v>
      </c>
      <c r="C36" s="13" t="s">
        <v>29</v>
      </c>
      <c r="D36" s="31">
        <v>900</v>
      </c>
      <c r="E36" s="9"/>
      <c r="F36" s="9"/>
      <c r="G36" s="9"/>
      <c r="J36" s="10"/>
      <c r="K36" s="14"/>
    </row>
    <row r="37" spans="1:11" customFormat="1" ht="15" x14ac:dyDescent="0.25">
      <c r="A37" s="11" t="s">
        <v>34</v>
      </c>
      <c r="B37" s="12" t="s">
        <v>75</v>
      </c>
      <c r="C37" s="13" t="s">
        <v>21</v>
      </c>
      <c r="D37" s="31">
        <v>200</v>
      </c>
      <c r="E37" s="9"/>
      <c r="F37" s="9"/>
      <c r="G37" s="9"/>
      <c r="J37" s="10"/>
      <c r="K37" s="14"/>
    </row>
    <row r="38" spans="1:11" customFormat="1" ht="15" x14ac:dyDescent="0.25">
      <c r="A38" s="11" t="s">
        <v>35</v>
      </c>
      <c r="B38" s="12" t="s">
        <v>76</v>
      </c>
      <c r="C38" s="13" t="s">
        <v>21</v>
      </c>
      <c r="D38" s="31">
        <v>50</v>
      </c>
      <c r="E38" s="9"/>
      <c r="F38" s="9"/>
      <c r="G38" s="9"/>
      <c r="J38" s="10"/>
      <c r="K38" s="14"/>
    </row>
    <row r="39" spans="1:11" customFormat="1" ht="15" x14ac:dyDescent="0.25">
      <c r="A39" s="41" t="s">
        <v>73</v>
      </c>
      <c r="B39" s="42"/>
      <c r="C39" s="42"/>
      <c r="D39" s="43"/>
      <c r="E39" s="9"/>
      <c r="F39" s="9"/>
      <c r="G39" s="9"/>
      <c r="J39" s="10"/>
      <c r="K39" s="14" t="s">
        <v>49</v>
      </c>
    </row>
    <row r="40" spans="1:11" customFormat="1" ht="101.25" x14ac:dyDescent="0.25">
      <c r="A40" s="11" t="s">
        <v>37</v>
      </c>
      <c r="B40" s="12" t="s">
        <v>86</v>
      </c>
      <c r="C40" s="13" t="s">
        <v>7</v>
      </c>
      <c r="D40" s="30">
        <v>2</v>
      </c>
      <c r="E40" s="9"/>
      <c r="F40" s="9"/>
      <c r="G40" s="9"/>
      <c r="J40" s="10"/>
      <c r="K40" s="14"/>
    </row>
    <row r="41" spans="1:11" customFormat="1" ht="22.5" x14ac:dyDescent="0.25">
      <c r="A41" s="11" t="s">
        <v>38</v>
      </c>
      <c r="B41" s="12" t="s">
        <v>74</v>
      </c>
      <c r="C41" s="13" t="s">
        <v>7</v>
      </c>
      <c r="D41" s="31">
        <v>2</v>
      </c>
      <c r="E41" s="9"/>
      <c r="F41" s="9"/>
      <c r="G41" s="9"/>
      <c r="J41" s="10"/>
      <c r="K41" s="14"/>
    </row>
    <row r="42" spans="1:11" customFormat="1" ht="33.75" x14ac:dyDescent="0.25">
      <c r="A42" s="11" t="s">
        <v>39</v>
      </c>
      <c r="B42" s="12" t="s">
        <v>71</v>
      </c>
      <c r="C42" s="35" t="s">
        <v>78</v>
      </c>
      <c r="D42" s="34">
        <v>1</v>
      </c>
      <c r="E42" s="9"/>
      <c r="F42" s="9"/>
      <c r="G42" s="9"/>
      <c r="J42" s="10"/>
      <c r="K42" s="14"/>
    </row>
    <row r="43" spans="1:11" customFormat="1" ht="15" x14ac:dyDescent="0.25">
      <c r="A43" s="38" t="s">
        <v>50</v>
      </c>
      <c r="B43" s="39"/>
      <c r="C43" s="39"/>
      <c r="D43" s="40"/>
      <c r="E43" s="9"/>
      <c r="F43" s="9"/>
      <c r="G43" s="9"/>
      <c r="J43" s="10" t="s">
        <v>50</v>
      </c>
      <c r="K43" s="14"/>
    </row>
    <row r="44" spans="1:11" customFormat="1" ht="15" x14ac:dyDescent="0.25">
      <c r="A44" s="41" t="s">
        <v>51</v>
      </c>
      <c r="B44" s="42"/>
      <c r="C44" s="42"/>
      <c r="D44" s="43"/>
      <c r="E44" s="9"/>
      <c r="F44" s="9"/>
      <c r="G44" s="9"/>
      <c r="J44" s="10"/>
      <c r="K44" s="14" t="s">
        <v>51</v>
      </c>
    </row>
    <row r="45" spans="1:11" customFormat="1" ht="22.5" x14ac:dyDescent="0.25">
      <c r="A45" s="11" t="s">
        <v>40</v>
      </c>
      <c r="B45" s="12" t="s">
        <v>52</v>
      </c>
      <c r="C45" s="13" t="s">
        <v>53</v>
      </c>
      <c r="D45" s="30">
        <v>32.991999999999997</v>
      </c>
      <c r="E45" s="9"/>
      <c r="F45" s="9"/>
      <c r="G45" s="9"/>
      <c r="J45" s="10"/>
      <c r="K45" s="14"/>
    </row>
    <row r="46" spans="1:11" customFormat="1" ht="22.5" x14ac:dyDescent="0.25">
      <c r="A46" s="11" t="s">
        <v>41</v>
      </c>
      <c r="B46" s="12" t="s">
        <v>54</v>
      </c>
      <c r="C46" s="13" t="s">
        <v>53</v>
      </c>
      <c r="D46" s="30">
        <v>32.991999999999997</v>
      </c>
      <c r="E46" s="9"/>
      <c r="F46" s="9"/>
      <c r="G46" s="9"/>
      <c r="J46" s="10"/>
      <c r="K46" s="14"/>
    </row>
    <row r="47" spans="1:11" customFormat="1" ht="22.5" x14ac:dyDescent="0.25">
      <c r="A47" s="11" t="s">
        <v>42</v>
      </c>
      <c r="B47" s="12" t="s">
        <v>55</v>
      </c>
      <c r="C47" s="13" t="s">
        <v>53</v>
      </c>
      <c r="D47" s="30">
        <v>32.991999999999997</v>
      </c>
      <c r="E47" s="9"/>
      <c r="F47" s="9"/>
      <c r="G47" s="9"/>
      <c r="J47" s="10"/>
      <c r="K47" s="14"/>
    </row>
    <row r="48" spans="1:11" customFormat="1" ht="15" x14ac:dyDescent="0.25">
      <c r="A48" s="41" t="s">
        <v>56</v>
      </c>
      <c r="B48" s="42"/>
      <c r="C48" s="42"/>
      <c r="D48" s="43"/>
      <c r="E48" s="9"/>
      <c r="F48" s="9"/>
      <c r="G48" s="9"/>
      <c r="J48" s="10"/>
      <c r="K48" s="14" t="s">
        <v>56</v>
      </c>
    </row>
    <row r="49" spans="1:11" customFormat="1" ht="22.5" x14ac:dyDescent="0.25">
      <c r="A49" s="11" t="s">
        <v>43</v>
      </c>
      <c r="B49" s="12" t="s">
        <v>52</v>
      </c>
      <c r="C49" s="13" t="s">
        <v>53</v>
      </c>
      <c r="D49" s="30">
        <v>32.991999999999997</v>
      </c>
      <c r="E49" s="9"/>
      <c r="F49" s="9"/>
      <c r="G49" s="9"/>
      <c r="J49" s="10"/>
      <c r="K49" s="14"/>
    </row>
    <row r="50" spans="1:11" customFormat="1" ht="22.5" x14ac:dyDescent="0.25">
      <c r="A50" s="11" t="s">
        <v>45</v>
      </c>
      <c r="B50" s="12" t="s">
        <v>54</v>
      </c>
      <c r="C50" s="13" t="s">
        <v>53</v>
      </c>
      <c r="D50" s="30">
        <v>32.991999999999997</v>
      </c>
      <c r="E50" s="9"/>
      <c r="F50" s="9"/>
      <c r="G50" s="9"/>
      <c r="J50" s="10"/>
      <c r="K50" s="14"/>
    </row>
    <row r="51" spans="1:11" customFormat="1" ht="22.5" x14ac:dyDescent="0.25">
      <c r="A51" s="11" t="s">
        <v>81</v>
      </c>
      <c r="B51" s="12" t="s">
        <v>55</v>
      </c>
      <c r="C51" s="13" t="s">
        <v>53</v>
      </c>
      <c r="D51" s="30">
        <v>32.991999999999997</v>
      </c>
      <c r="E51" s="9"/>
      <c r="F51" s="9"/>
      <c r="G51" s="9"/>
      <c r="J51" s="10"/>
      <c r="K51" s="14"/>
    </row>
    <row r="53" spans="1:11" ht="11.25" customHeight="1" x14ac:dyDescent="0.2">
      <c r="A53" s="26" t="s">
        <v>60</v>
      </c>
      <c r="B53" s="25"/>
      <c r="C53" s="25"/>
      <c r="D53" s="27" t="s">
        <v>61</v>
      </c>
    </row>
    <row r="54" spans="1:11" customFormat="1" ht="15" x14ac:dyDescent="0.25">
      <c r="B54" s="45"/>
      <c r="C54" s="45"/>
      <c r="D54" s="45"/>
    </row>
    <row r="55" spans="1:11" x14ac:dyDescent="0.2">
      <c r="A55" s="1" t="s">
        <v>62</v>
      </c>
      <c r="D55" s="5" t="s">
        <v>63</v>
      </c>
    </row>
    <row r="57" spans="1:11" customFormat="1" ht="15" x14ac:dyDescent="0.25">
      <c r="A57" s="15"/>
      <c r="B57" s="15"/>
      <c r="C57" s="15"/>
      <c r="D57" s="15"/>
      <c r="E57" s="15"/>
      <c r="F57" s="15"/>
      <c r="G57" s="15"/>
      <c r="H57" s="16"/>
      <c r="I57" s="17"/>
    </row>
  </sheetData>
  <mergeCells count="21">
    <mergeCell ref="E1:F1"/>
    <mergeCell ref="E2:F2"/>
    <mergeCell ref="E3:F3"/>
    <mergeCell ref="E4:F4"/>
    <mergeCell ref="C2:D2"/>
    <mergeCell ref="A39:D39"/>
    <mergeCell ref="A43:D43"/>
    <mergeCell ref="A44:D44"/>
    <mergeCell ref="A48:D48"/>
    <mergeCell ref="B54:D54"/>
    <mergeCell ref="A24:D24"/>
    <mergeCell ref="A27:D27"/>
    <mergeCell ref="A30:D30"/>
    <mergeCell ref="A20:D20"/>
    <mergeCell ref="A32:D32"/>
    <mergeCell ref="A22:D22"/>
    <mergeCell ref="A7:D7"/>
    <mergeCell ref="A8:D8"/>
    <mergeCell ref="A9:D9"/>
    <mergeCell ref="A13:D13"/>
    <mergeCell ref="A19:D19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97" fitToHeight="0" orientation="portrait" r:id="rId1"/>
  <headerFooter>
    <oddFooter>&amp;RСтраница &amp;P</oddFooter>
  </headerFooter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Временно - Дефектная ведомость </vt:lpstr>
      <vt:lpstr>'Временно - Дефектная ведомость '!Заголовки_для_печати</vt:lpstr>
      <vt:lpstr>'Временно - Дефектная ведомость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Лильчитская Татьяна Сергеевна</dc:creator>
  <cp:lastModifiedBy>Загидулин Юрий Станиславович</cp:lastModifiedBy>
  <cp:lastPrinted>2025-10-10T06:29:05Z</cp:lastPrinted>
  <dcterms:created xsi:type="dcterms:W3CDTF">2020-09-30T08:50:27Z</dcterms:created>
  <dcterms:modified xsi:type="dcterms:W3CDTF">2025-10-10T07:05:06Z</dcterms:modified>
</cp:coreProperties>
</file>